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640" activeTab="0"/>
  </bookViews>
  <sheets>
    <sheet name="УТВЕРЖДЕНИЕ" sheetId="1" r:id="rId1"/>
  </sheets>
  <definedNames>
    <definedName name="_xlnm.Print_Titles" localSheetId="0">'УТВЕРЖДЕНИЕ'!$B:$D,'УТВЕРЖДЕНИЕ'!$5:$5</definedName>
  </definedNames>
  <calcPr fullCalcOnLoad="1"/>
</workbook>
</file>

<file path=xl/sharedStrings.xml><?xml version="1.0" encoding="utf-8"?>
<sst xmlns="http://schemas.openxmlformats.org/spreadsheetml/2006/main" count="119" uniqueCount="118">
  <si>
    <t>Размер платежей (тарифы) за пользование автотранспортными средствами с 01.01.2017 г. 
Акционерное общество "Чувашская автотранспортная компания"</t>
  </si>
  <si>
    <t>№</t>
  </si>
  <si>
    <t>Наименование транспортного средства</t>
  </si>
  <si>
    <t>Тариф за 1 час без НДС, в рублях</t>
  </si>
  <si>
    <t>Тариф за 1 км без НДС, в рублях</t>
  </si>
  <si>
    <t>Тариф за 1 час с  НДС, в рублях</t>
  </si>
  <si>
    <t>Тариф за 1 км с НДС, в рублях</t>
  </si>
  <si>
    <t>ЛЕГКОВЫЕ</t>
  </si>
  <si>
    <t>ГАЗ- 3110, 31105</t>
  </si>
  <si>
    <t>ГАЗ-3102</t>
  </si>
  <si>
    <t>УАЗ-31514, -31514-10, -31519, -315192, -315195</t>
  </si>
  <si>
    <t>Шевроле-Нива</t>
  </si>
  <si>
    <t>Тойота Камри</t>
  </si>
  <si>
    <t>Chevrolet Epica, Ford Mondeo</t>
  </si>
  <si>
    <t xml:space="preserve">Ford  Focus </t>
  </si>
  <si>
    <t>UAZ Hunter</t>
  </si>
  <si>
    <t>АВТОБУСЫ</t>
  </si>
  <si>
    <t>ГАЗ- 2217, -22171, -221717</t>
  </si>
  <si>
    <t>ГАЗ-3221, 32213</t>
  </si>
  <si>
    <t>УАЗ-2206, -22069, -22069-04, -220692-04, -220694-04, -220695, 220695-04, -ССА220621-01, -ССА2202621-01</t>
  </si>
  <si>
    <t>КАВЗ-3976</t>
  </si>
  <si>
    <t>ПАЗ-3205, -32053, 32053-07, -32053-110-07</t>
  </si>
  <si>
    <t>Wolkswagen Crafter 224301</t>
  </si>
  <si>
    <t>Ford Transit</t>
  </si>
  <si>
    <t>ГРУЗОВЫЕ БОРТОВЫЕ</t>
  </si>
  <si>
    <t>ГАЗ-3307, 3307-27, 3309</t>
  </si>
  <si>
    <t>ГАЗ- 3302, 33021</t>
  </si>
  <si>
    <t>УАЗ-3303</t>
  </si>
  <si>
    <t>КАМАЗ-5320, 53208</t>
  </si>
  <si>
    <t>КАМАЗ-53212</t>
  </si>
  <si>
    <t>УРАЛ-43203 с приц. роспуском</t>
  </si>
  <si>
    <t xml:space="preserve">УРАЛ-43203 </t>
  </si>
  <si>
    <t>КРАЗ -255 Б1</t>
  </si>
  <si>
    <t>КРАЗ -255 Б1 с приц. 40 т</t>
  </si>
  <si>
    <t>КАМАЗ -5320, 53208, 53202, 53212 с прицепом МАЗ</t>
  </si>
  <si>
    <t>УАЗ-390945</t>
  </si>
  <si>
    <t xml:space="preserve">ГАЗ-330232 </t>
  </si>
  <si>
    <t>ГРУЗОВЫЕ САМОСВАЛЫ</t>
  </si>
  <si>
    <t>ГАЗ-САЗ-3507</t>
  </si>
  <si>
    <t>ЗИЛ ММЗ-554М</t>
  </si>
  <si>
    <t>КАМАЗ-55102</t>
  </si>
  <si>
    <t>КАМАЗ-55111 , -55111С</t>
  </si>
  <si>
    <t>КАМАЗ-65115С</t>
  </si>
  <si>
    <t>МАЗ-551605-271  20 тн</t>
  </si>
  <si>
    <t>ГРУЗОВЫЕ СЕДЕЛЬНЫЕ ТЯГАЧИ</t>
  </si>
  <si>
    <t xml:space="preserve">КАМАЗ -5410 с ОДАЗ-9370 14 т </t>
  </si>
  <si>
    <t>КАМАЗ-5410 с  9385 20 т. с тент.(СЗАП 9327),-54112, -54115N, -541150</t>
  </si>
  <si>
    <t>УРАЛ-44202 20 тн</t>
  </si>
  <si>
    <t xml:space="preserve">КАМАЗ-5410 с  п/п опоровоз 949143 29 тн </t>
  </si>
  <si>
    <t>VOLVO FM-TRUC 6*4 с п/п РТ-24К - 27 тн</t>
  </si>
  <si>
    <t>VOLVO FM-TRUC 6*4 с п/п ЧМЗАП-99904 - 60 тн</t>
  </si>
  <si>
    <t>VOLVO FM-TRUC 6*4 с  п/п опоровоз 949143 - 29 тн</t>
  </si>
  <si>
    <t>КАМАЗ-5410, -54112, -54115N, -541150 с  п/п 27 тн</t>
  </si>
  <si>
    <t>ГРУЗОВЫЕ СПЕЦИАЛЬНЫЕ АВТОМОБИЛИ</t>
  </si>
  <si>
    <t>ГАЗ-3307, ГАЗ-3307-27901А, -5327 сп. гр. пас. фург.</t>
  </si>
  <si>
    <t>КАМАЗ-53212 фургон-рефрежиратор</t>
  </si>
  <si>
    <t>ЗИЛ-431412 АЦ-4612-014 бензовоз</t>
  </si>
  <si>
    <t xml:space="preserve">ГАЗ-3307 КО-503В спец.вакуум. </t>
  </si>
  <si>
    <t>ГАЗ-3308 ЛМ-1  спец. лаборат.</t>
  </si>
  <si>
    <t>ГАЗ -2705, -2752 груз.фург.</t>
  </si>
  <si>
    <t>ГАЗ-3302 ,-330220,  3302-27900 фургон</t>
  </si>
  <si>
    <t>УАЗ-3741</t>
  </si>
  <si>
    <t>ГАЗ-6611, ГАЗ-6640 спец. фург.</t>
  </si>
  <si>
    <t>УАЗ -39620, -39629, -396259 с.г/п.ф.</t>
  </si>
  <si>
    <t>УАЗ-3909, -39099,-390902,   -390994 сп.гр.пас.фург.</t>
  </si>
  <si>
    <t>ЗИЛ-131 фургон</t>
  </si>
  <si>
    <t>ЗИЛ-433360, 433362 КО-713-01(поливомоечная)</t>
  </si>
  <si>
    <t>ЗИЛ-433360, 433362 КО-713-01 (поливомоечная) щетка с водой</t>
  </si>
  <si>
    <t>ЗИЛ-433360, 433362 КО-829А машина комбинированная</t>
  </si>
  <si>
    <t>ЗИЛ-433360, 433362 КО-829А машина комбинир. с водой</t>
  </si>
  <si>
    <t>ГАЗ-33081 САДКО (автомастерская 473946)</t>
  </si>
  <si>
    <t>КРАНЫ, ПОДЪЕМНИКИ,ВЫШКИ</t>
  </si>
  <si>
    <t>ГАЗ-3307 КМ-1214</t>
  </si>
  <si>
    <t>ЗИЛ-131 ТВ-26Е</t>
  </si>
  <si>
    <t>ЗИЛ-131 на ВС-22201</t>
  </si>
  <si>
    <t>ЗИЛ-433362 АГП-1804, АГП-22</t>
  </si>
  <si>
    <t>МАЗ-5573 СМК-101</t>
  </si>
  <si>
    <t>МАЗ-5337 КС-357152, КС-35715, КС-3577, КС-35773,  КС-35774, КС-3577-4</t>
  </si>
  <si>
    <t>Маз-630303 КС-5576, 32 т</t>
  </si>
  <si>
    <t>УРАЛ-5557 КС-3574, КС-35714,  КС-357141</t>
  </si>
  <si>
    <t>МАЗ-5337 КС-5476, 25 тн</t>
  </si>
  <si>
    <t>Автокран УРАЛ-4320 МКТ-25.5, КС-45717-1</t>
  </si>
  <si>
    <t>294677 на шасси КАМАЗ-43114 ПСС-141.29Э (А964ТН)</t>
  </si>
  <si>
    <t>УРАЛ-4320 ПСС-141.28Э П-58Е</t>
  </si>
  <si>
    <t>АГП-18Т (3732VZ) на базе ГАЗ-33081</t>
  </si>
  <si>
    <t>КАМАЗ-53229 с КМУ</t>
  </si>
  <si>
    <t>Чайка-сервис 4784PV (КАМАЗ-4308) с КМУ г/п 5тн</t>
  </si>
  <si>
    <t>Автогидроподъемник 3813FH АГП-22Т (с высотой подъема Н-22м на шасси ГАЗ-33081)</t>
  </si>
  <si>
    <t>ТРАКТОРА И МЕХАНИЗМЫ</t>
  </si>
  <si>
    <t>Т-25А</t>
  </si>
  <si>
    <t>Т-45</t>
  </si>
  <si>
    <t>ВТЗ-2048</t>
  </si>
  <si>
    <t>ДТ-75ДС-4</t>
  </si>
  <si>
    <t>ДЗ-42Г</t>
  </si>
  <si>
    <t>Т-150К, Т-150К-09, Т-150К БКМ</t>
  </si>
  <si>
    <t>Т-150К, Т-150К-09, Т-150К БКМ с тр.40 т.</t>
  </si>
  <si>
    <t>Б-170М01В</t>
  </si>
  <si>
    <t>ЭО-2621В3 МТЗ-82, -2621В3 на ЮМЗ-6, -2628 МТЗ-82</t>
  </si>
  <si>
    <t>ЭП-2626Е МТЗ-82.1 (экскаватор)</t>
  </si>
  <si>
    <t>МТЗ-82 БМ, МТЗ-82 БМ-205 бурильная машина</t>
  </si>
  <si>
    <t>ЭО-33211А</t>
  </si>
  <si>
    <t>Беларус МТЗ- 82 МК-ЕК ком.убор.</t>
  </si>
  <si>
    <t>Экскаватор ЕК-14-20 емкость ковша 0,8</t>
  </si>
  <si>
    <t>Бульдозер-погрузчик ДЗ-133 на базе трактора МТЗ-82.1</t>
  </si>
  <si>
    <t>Экскаватор-погрузчик Volvo BL71B</t>
  </si>
  <si>
    <t>Автопогрузчик 40818</t>
  </si>
  <si>
    <t>Беларус 1523В с мульчером MIDIFORST</t>
  </si>
  <si>
    <t>Трактор колёсный 130 л.с. Беларус-1221В.2 (УР3213, без допоборудования)</t>
  </si>
  <si>
    <t>Трактор колёсный ММ-180 с мульчером 200 л.с. TRE EMME ММ180B (УР3212)</t>
  </si>
  <si>
    <t>Примечание:</t>
  </si>
  <si>
    <t>Размер платы за оказанные услуги исчисляется с учетом следующих надбавок:</t>
  </si>
  <si>
    <t>1) При работе в выходные и праздничные дни 30% (с коэффициентом 1,3);</t>
  </si>
  <si>
    <t>2) При работе тракторной и специальной техники с навесным оборудованием 20% (с коэффициентом 1,2);</t>
  </si>
  <si>
    <t>3) При перевозке опасных грузов 10% (с коэффициентом 1,1);</t>
  </si>
  <si>
    <t>4) На автомобилях, прицепах и полуприцепах, оборудованными конниками, тентом брезентом, веревками, лотками, проволокой, щитовыми ограждениями 15% (с коэффициентом 1,15);</t>
  </si>
  <si>
    <t>5) За экспедирование груза 5% (с коэффициентом 1,05) от стоимости перевозки груза.</t>
  </si>
  <si>
    <t>КАМАЗ-65116-А4 с п/п 20 т</t>
  </si>
  <si>
    <t>МАКАР 2322DA (мастерская)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</si>
</sst>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56" applyFont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3" fontId="3" fillId="0" borderId="11" xfId="66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2" fontId="3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0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12" fillId="0" borderId="0" xfId="56" applyFont="1" applyFill="1" applyAlignment="1">
      <alignment/>
      <protection/>
    </xf>
    <xf numFmtId="0" fontId="3" fillId="0" borderId="0" xfId="56" applyFont="1" applyFill="1" applyBorder="1" applyAlignment="1">
      <alignment wrapText="1"/>
      <protection/>
    </xf>
    <xf numFmtId="0" fontId="11" fillId="0" borderId="0" xfId="56" applyFont="1">
      <alignment/>
      <protection/>
    </xf>
    <xf numFmtId="0" fontId="13" fillId="0" borderId="0" xfId="56" applyFont="1" applyFill="1" applyBorder="1" applyAlignment="1">
      <alignment wrapText="1"/>
      <protection/>
    </xf>
    <xf numFmtId="0" fontId="12" fillId="0" borderId="0" xfId="56" applyFont="1">
      <alignment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56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right" vertical="center" wrapText="1"/>
    </xf>
    <xf numFmtId="0" fontId="5" fillId="0" borderId="0" xfId="56" applyFont="1">
      <alignment/>
      <protection/>
    </xf>
    <xf numFmtId="0" fontId="5" fillId="0" borderId="0" xfId="56" applyFont="1" applyFill="1" applyAlignment="1">
      <alignment wrapText="1"/>
      <protection/>
    </xf>
    <xf numFmtId="0" fontId="5" fillId="0" borderId="0" xfId="56" applyFont="1" applyFill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56" applyFont="1" applyFill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5" fillId="0" borderId="0" xfId="56" applyFont="1" applyFill="1" applyBorder="1">
      <alignment/>
      <protection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right" vertical="center" wrapText="1"/>
    </xf>
    <xf numFmtId="0" fontId="3" fillId="0" borderId="0" xfId="56" applyFont="1" applyFill="1" applyBorder="1" applyAlignment="1">
      <alignment horizontal="left" wrapText="1"/>
      <protection/>
    </xf>
    <xf numFmtId="0" fontId="2" fillId="0" borderId="0" xfId="56" applyFont="1" applyFill="1" applyAlignment="1">
      <alignment horizontal="center" vertical="center" wrapText="1"/>
      <protection/>
    </xf>
    <xf numFmtId="0" fontId="5" fillId="0" borderId="0" xfId="56" applyFont="1" applyBorder="1">
      <alignment/>
      <protection/>
    </xf>
    <xf numFmtId="0" fontId="5" fillId="0" borderId="0" xfId="56" applyFont="1" applyFill="1" applyBorder="1" applyAlignment="1">
      <alignment wrapText="1"/>
      <protection/>
    </xf>
    <xf numFmtId="0" fontId="3" fillId="0" borderId="0" xfId="56" applyFont="1" applyBorder="1">
      <alignment/>
      <protection/>
    </xf>
    <xf numFmtId="0" fontId="7" fillId="0" borderId="0" xfId="56" applyFont="1" applyFill="1" applyBorder="1" applyAlignment="1">
      <alignment horizontal="left"/>
      <protection/>
    </xf>
    <xf numFmtId="0" fontId="3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8" fillId="0" borderId="0" xfId="56" applyFont="1" applyBorder="1">
      <alignment/>
      <protection/>
    </xf>
    <xf numFmtId="0" fontId="9" fillId="0" borderId="0" xfId="56" applyFont="1" applyBorder="1">
      <alignment/>
      <protection/>
    </xf>
    <xf numFmtId="0" fontId="3" fillId="0" borderId="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51"/>
  <sheetViews>
    <sheetView tabSelected="1" view="pageBreakPreview" zoomScale="90" zoomScaleNormal="90" zoomScaleSheetLayoutView="90" zoomScalePageLayoutView="0" workbookViewId="0" topLeftCell="A1">
      <pane xSplit="2" ySplit="5" topLeftCell="C110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F111" sqref="F111"/>
    </sheetView>
  </sheetViews>
  <sheetFormatPr defaultColWidth="9.00390625" defaultRowHeight="12.75"/>
  <cols>
    <col min="1" max="1" width="3.625" style="39" customWidth="1"/>
    <col min="2" max="2" width="71.875" style="41" customWidth="1"/>
    <col min="3" max="3" width="14.375" style="40" customWidth="1"/>
    <col min="4" max="4" width="14.625" style="40" customWidth="1"/>
    <col min="5" max="6" width="14.375" style="40" customWidth="1"/>
    <col min="7" max="7" width="7.625" style="37" customWidth="1"/>
    <col min="8" max="16384" width="9.125" style="38" customWidth="1"/>
  </cols>
  <sheetData>
    <row r="1" spans="3:6" ht="15">
      <c r="C1" s="43"/>
      <c r="D1" s="60"/>
      <c r="E1" s="60"/>
      <c r="F1" s="60"/>
    </row>
    <row r="2" spans="3:6" ht="13.5" customHeight="1">
      <c r="C2" s="60"/>
      <c r="D2" s="60"/>
      <c r="E2" s="60"/>
      <c r="F2" s="60"/>
    </row>
    <row r="3" spans="3:6" ht="20.25" customHeight="1">
      <c r="C3" s="60"/>
      <c r="D3" s="60"/>
      <c r="E3" s="60"/>
      <c r="F3" s="60"/>
    </row>
    <row r="4" spans="1:6" s="1" customFormat="1" ht="56.25" customHeight="1">
      <c r="A4" s="62" t="s">
        <v>0</v>
      </c>
      <c r="B4" s="62"/>
      <c r="C4" s="62"/>
      <c r="D4" s="62"/>
      <c r="E4" s="62"/>
      <c r="F4" s="62"/>
    </row>
    <row r="5" spans="1:7" s="6" customFormat="1" ht="68.25" customHeight="1">
      <c r="A5" s="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/>
    </row>
    <row r="6" spans="1:7" s="6" customFormat="1" ht="15.75">
      <c r="A6" s="7"/>
      <c r="B6" s="8" t="s">
        <v>7</v>
      </c>
      <c r="C6" s="9"/>
      <c r="D6" s="9"/>
      <c r="E6" s="9"/>
      <c r="F6" s="9"/>
      <c r="G6" s="5"/>
    </row>
    <row r="7" spans="1:7" s="13" customFormat="1" ht="15.75">
      <c r="A7" s="7">
        <v>1</v>
      </c>
      <c r="B7" s="10" t="s">
        <v>8</v>
      </c>
      <c r="C7" s="11">
        <v>328.8</v>
      </c>
      <c r="D7" s="11">
        <v>5.14</v>
      </c>
      <c r="E7" s="11">
        <f>ROUND(C7*1.18,2)</f>
        <v>387.98</v>
      </c>
      <c r="F7" s="11">
        <f>ROUND(D7*1.18,2)</f>
        <v>6.07</v>
      </c>
      <c r="G7" s="12"/>
    </row>
    <row r="8" spans="1:7" s="13" customFormat="1" ht="15.75">
      <c r="A8" s="7">
        <v>2</v>
      </c>
      <c r="B8" s="10" t="s">
        <v>9</v>
      </c>
      <c r="C8" s="11">
        <v>328.2</v>
      </c>
      <c r="D8" s="11">
        <v>5.21</v>
      </c>
      <c r="E8" s="11">
        <f aca="true" t="shared" si="0" ref="E8:F14">ROUND(C8*1.18,2)</f>
        <v>387.28</v>
      </c>
      <c r="F8" s="11">
        <f t="shared" si="0"/>
        <v>6.15</v>
      </c>
      <c r="G8" s="12"/>
    </row>
    <row r="9" spans="1:7" s="13" customFormat="1" ht="15.75">
      <c r="A9" s="7">
        <v>3</v>
      </c>
      <c r="B9" s="10" t="s">
        <v>10</v>
      </c>
      <c r="C9" s="11">
        <v>304.8</v>
      </c>
      <c r="D9" s="11">
        <v>6.5600000000000005</v>
      </c>
      <c r="E9" s="11">
        <f t="shared" si="0"/>
        <v>359.66</v>
      </c>
      <c r="F9" s="11">
        <f t="shared" si="0"/>
        <v>7.74</v>
      </c>
      <c r="G9" s="12"/>
    </row>
    <row r="10" spans="1:7" s="13" customFormat="1" ht="15.75">
      <c r="A10" s="7">
        <v>4</v>
      </c>
      <c r="B10" s="10" t="s">
        <v>11</v>
      </c>
      <c r="C10" s="11">
        <v>323.4</v>
      </c>
      <c r="D10" s="11">
        <v>4.49</v>
      </c>
      <c r="E10" s="11">
        <f t="shared" si="0"/>
        <v>381.61</v>
      </c>
      <c r="F10" s="11">
        <f t="shared" si="0"/>
        <v>5.3</v>
      </c>
      <c r="G10" s="12"/>
    </row>
    <row r="11" spans="1:7" s="13" customFormat="1" ht="15.75">
      <c r="A11" s="7">
        <v>5</v>
      </c>
      <c r="B11" s="10" t="s">
        <v>12</v>
      </c>
      <c r="C11" s="11">
        <v>484.8</v>
      </c>
      <c r="D11" s="11">
        <v>9.38</v>
      </c>
      <c r="E11" s="11">
        <f t="shared" si="0"/>
        <v>572.06</v>
      </c>
      <c r="F11" s="11">
        <f t="shared" si="0"/>
        <v>11.07</v>
      </c>
      <c r="G11" s="12"/>
    </row>
    <row r="12" spans="1:18" s="14" customFormat="1" ht="15.75">
      <c r="A12" s="7">
        <v>6</v>
      </c>
      <c r="B12" s="10" t="s">
        <v>13</v>
      </c>
      <c r="C12" s="11">
        <v>345</v>
      </c>
      <c r="D12" s="11">
        <v>8.01</v>
      </c>
      <c r="E12" s="11">
        <f t="shared" si="0"/>
        <v>407.1</v>
      </c>
      <c r="F12" s="11">
        <f t="shared" si="0"/>
        <v>9.45</v>
      </c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4" customFormat="1" ht="15.75">
      <c r="A13" s="7">
        <v>7</v>
      </c>
      <c r="B13" s="10" t="s">
        <v>14</v>
      </c>
      <c r="C13" s="11">
        <v>376.2</v>
      </c>
      <c r="D13" s="11">
        <v>6.39</v>
      </c>
      <c r="E13" s="11">
        <f t="shared" si="0"/>
        <v>443.92</v>
      </c>
      <c r="F13" s="11">
        <f t="shared" si="0"/>
        <v>7.54</v>
      </c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s="14" customFormat="1" ht="15.75">
      <c r="A14" s="7">
        <v>8</v>
      </c>
      <c r="B14" s="10" t="s">
        <v>15</v>
      </c>
      <c r="C14" s="11">
        <v>302.4</v>
      </c>
      <c r="D14" s="11">
        <v>5.19</v>
      </c>
      <c r="E14" s="11">
        <f t="shared" si="0"/>
        <v>356.83</v>
      </c>
      <c r="F14" s="11">
        <f t="shared" si="0"/>
        <v>6.12</v>
      </c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.75">
      <c r="A15" s="7"/>
      <c r="B15" s="8" t="s">
        <v>16</v>
      </c>
      <c r="C15" s="11"/>
      <c r="D15" s="11"/>
      <c r="E15" s="11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.75">
      <c r="A16" s="7">
        <v>1</v>
      </c>
      <c r="B16" s="10" t="s">
        <v>17</v>
      </c>
      <c r="C16" s="11">
        <v>342</v>
      </c>
      <c r="D16" s="11">
        <v>7.2</v>
      </c>
      <c r="E16" s="11">
        <f aca="true" t="shared" si="1" ref="E16:F22">ROUND(C16*1.18,2)</f>
        <v>403.56</v>
      </c>
      <c r="F16" s="11">
        <f t="shared" si="1"/>
        <v>8.5</v>
      </c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.75">
      <c r="A17" s="7">
        <v>2</v>
      </c>
      <c r="B17" s="10" t="s">
        <v>18</v>
      </c>
      <c r="C17" s="11">
        <v>341.40000000000003</v>
      </c>
      <c r="D17" s="11">
        <v>6.9</v>
      </c>
      <c r="E17" s="11">
        <f t="shared" si="1"/>
        <v>402.85</v>
      </c>
      <c r="F17" s="11">
        <f t="shared" si="1"/>
        <v>8.14</v>
      </c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36" customHeight="1">
      <c r="A18" s="7">
        <v>3</v>
      </c>
      <c r="B18" s="10" t="s">
        <v>19</v>
      </c>
      <c r="C18" s="11">
        <v>319.20000000000005</v>
      </c>
      <c r="D18" s="11">
        <v>6.35</v>
      </c>
      <c r="E18" s="11">
        <f t="shared" si="1"/>
        <v>376.66</v>
      </c>
      <c r="F18" s="11">
        <f t="shared" si="1"/>
        <v>7.49</v>
      </c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.75">
      <c r="A19" s="7">
        <v>4</v>
      </c>
      <c r="B19" s="10" t="s">
        <v>20</v>
      </c>
      <c r="C19" s="11">
        <v>285</v>
      </c>
      <c r="D19" s="11">
        <v>10.780000000000001</v>
      </c>
      <c r="E19" s="11">
        <f t="shared" si="1"/>
        <v>336.3</v>
      </c>
      <c r="F19" s="11">
        <f t="shared" si="1"/>
        <v>12.72</v>
      </c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14" customFormat="1" ht="15.75">
      <c r="A20" s="7">
        <v>5</v>
      </c>
      <c r="B20" s="10" t="s">
        <v>21</v>
      </c>
      <c r="C20" s="11">
        <v>454.20000000000005</v>
      </c>
      <c r="D20" s="11">
        <v>12.66</v>
      </c>
      <c r="E20" s="11">
        <f t="shared" si="1"/>
        <v>535.96</v>
      </c>
      <c r="F20" s="11">
        <f t="shared" si="1"/>
        <v>14.94</v>
      </c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14" customFormat="1" ht="15.75">
      <c r="A21" s="7">
        <v>6</v>
      </c>
      <c r="B21" s="10" t="s">
        <v>22</v>
      </c>
      <c r="C21" s="11">
        <v>663</v>
      </c>
      <c r="D21" s="11">
        <v>7.7</v>
      </c>
      <c r="E21" s="11">
        <f t="shared" si="1"/>
        <v>782.34</v>
      </c>
      <c r="F21" s="11">
        <f t="shared" si="1"/>
        <v>9.09</v>
      </c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14" customFormat="1" ht="15.75">
      <c r="A22" s="7">
        <v>7</v>
      </c>
      <c r="B22" s="10" t="s">
        <v>23</v>
      </c>
      <c r="C22" s="11">
        <v>552.6</v>
      </c>
      <c r="D22" s="11">
        <v>10.65</v>
      </c>
      <c r="E22" s="11">
        <f t="shared" si="1"/>
        <v>652.07</v>
      </c>
      <c r="F22" s="11">
        <f t="shared" si="1"/>
        <v>12.57</v>
      </c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s="14" customFormat="1" ht="15.75">
      <c r="A23" s="7"/>
      <c r="B23" s="8" t="s">
        <v>24</v>
      </c>
      <c r="C23" s="11"/>
      <c r="D23" s="11"/>
      <c r="E23" s="11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s="14" customFormat="1" ht="15.75">
      <c r="A24" s="7">
        <v>1</v>
      </c>
      <c r="B24" s="10" t="s">
        <v>25</v>
      </c>
      <c r="C24" s="11">
        <v>292.8</v>
      </c>
      <c r="D24" s="11">
        <v>13.25</v>
      </c>
      <c r="E24" s="11">
        <f aca="true" t="shared" si="2" ref="E24:F35">ROUND(C24*1.18,2)</f>
        <v>345.5</v>
      </c>
      <c r="F24" s="11">
        <f t="shared" si="2"/>
        <v>15.64</v>
      </c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7" s="13" customFormat="1" ht="15.75">
      <c r="A25" s="7">
        <v>2</v>
      </c>
      <c r="B25" s="10" t="s">
        <v>26</v>
      </c>
      <c r="C25" s="11">
        <v>325.79999999999995</v>
      </c>
      <c r="D25" s="11">
        <v>8.4</v>
      </c>
      <c r="E25" s="11">
        <f t="shared" si="2"/>
        <v>384.44</v>
      </c>
      <c r="F25" s="11">
        <f t="shared" si="2"/>
        <v>9.91</v>
      </c>
      <c r="G25" s="12"/>
    </row>
    <row r="26" spans="1:7" s="13" customFormat="1" ht="15.75">
      <c r="A26" s="7">
        <v>3</v>
      </c>
      <c r="B26" s="10" t="s">
        <v>27</v>
      </c>
      <c r="C26" s="11">
        <v>261.6</v>
      </c>
      <c r="D26" s="11">
        <v>7.8</v>
      </c>
      <c r="E26" s="11">
        <f t="shared" si="2"/>
        <v>308.69</v>
      </c>
      <c r="F26" s="11">
        <f t="shared" si="2"/>
        <v>9.2</v>
      </c>
      <c r="G26" s="12"/>
    </row>
    <row r="27" spans="1:7" s="13" customFormat="1" ht="15.75">
      <c r="A27" s="7">
        <v>4</v>
      </c>
      <c r="B27" s="10" t="s">
        <v>28</v>
      </c>
      <c r="C27" s="11">
        <v>367.8</v>
      </c>
      <c r="D27" s="11">
        <v>16.8</v>
      </c>
      <c r="E27" s="11">
        <f t="shared" si="2"/>
        <v>434</v>
      </c>
      <c r="F27" s="11">
        <f t="shared" si="2"/>
        <v>19.82</v>
      </c>
      <c r="G27" s="12"/>
    </row>
    <row r="28" spans="1:7" s="13" customFormat="1" ht="15.75">
      <c r="A28" s="7">
        <v>5</v>
      </c>
      <c r="B28" s="10" t="s">
        <v>29</v>
      </c>
      <c r="C28" s="11">
        <v>367.8</v>
      </c>
      <c r="D28" s="11">
        <v>19.4</v>
      </c>
      <c r="E28" s="11">
        <f t="shared" si="2"/>
        <v>434</v>
      </c>
      <c r="F28" s="11">
        <f t="shared" si="2"/>
        <v>22.89</v>
      </c>
      <c r="G28" s="12"/>
    </row>
    <row r="29" spans="1:7" s="13" customFormat="1" ht="15.75">
      <c r="A29" s="7">
        <v>6</v>
      </c>
      <c r="B29" s="10" t="s">
        <v>30</v>
      </c>
      <c r="C29" s="11">
        <v>394.8</v>
      </c>
      <c r="D29" s="11">
        <v>21.88</v>
      </c>
      <c r="E29" s="11">
        <f t="shared" si="2"/>
        <v>465.86</v>
      </c>
      <c r="F29" s="11">
        <f t="shared" si="2"/>
        <v>25.82</v>
      </c>
      <c r="G29" s="12"/>
    </row>
    <row r="30" spans="1:7" s="13" customFormat="1" ht="15.75">
      <c r="A30" s="7">
        <v>7</v>
      </c>
      <c r="B30" s="10" t="s">
        <v>31</v>
      </c>
      <c r="C30" s="11">
        <v>292.2</v>
      </c>
      <c r="D30" s="11">
        <v>21.88</v>
      </c>
      <c r="E30" s="11">
        <f t="shared" si="2"/>
        <v>344.8</v>
      </c>
      <c r="F30" s="11">
        <f t="shared" si="2"/>
        <v>25.82</v>
      </c>
      <c r="G30" s="12"/>
    </row>
    <row r="31" spans="1:7" s="13" customFormat="1" ht="15.75">
      <c r="A31" s="7">
        <v>8</v>
      </c>
      <c r="B31" s="10" t="s">
        <v>32</v>
      </c>
      <c r="C31" s="11">
        <v>571.8</v>
      </c>
      <c r="D31" s="11">
        <v>36.03</v>
      </c>
      <c r="E31" s="11">
        <f t="shared" si="2"/>
        <v>674.72</v>
      </c>
      <c r="F31" s="11">
        <f t="shared" si="2"/>
        <v>42.52</v>
      </c>
      <c r="G31" s="12"/>
    </row>
    <row r="32" spans="1:7" s="13" customFormat="1" ht="15.75">
      <c r="A32" s="7">
        <v>9</v>
      </c>
      <c r="B32" s="10" t="s">
        <v>33</v>
      </c>
      <c r="C32" s="11">
        <v>798</v>
      </c>
      <c r="D32" s="11">
        <v>62.04</v>
      </c>
      <c r="E32" s="11">
        <f t="shared" si="2"/>
        <v>941.64</v>
      </c>
      <c r="F32" s="11">
        <f t="shared" si="2"/>
        <v>73.21</v>
      </c>
      <c r="G32" s="12"/>
    </row>
    <row r="33" spans="1:7" s="13" customFormat="1" ht="15.75">
      <c r="A33" s="7">
        <v>10</v>
      </c>
      <c r="B33" s="10" t="s">
        <v>34</v>
      </c>
      <c r="C33" s="11">
        <v>439.8</v>
      </c>
      <c r="D33" s="11">
        <v>23.8</v>
      </c>
      <c r="E33" s="11">
        <f t="shared" si="2"/>
        <v>518.96</v>
      </c>
      <c r="F33" s="11">
        <f t="shared" si="2"/>
        <v>28.08</v>
      </c>
      <c r="G33" s="12"/>
    </row>
    <row r="34" spans="1:7" s="13" customFormat="1" ht="15.75">
      <c r="A34" s="7">
        <v>11</v>
      </c>
      <c r="B34" s="10" t="s">
        <v>35</v>
      </c>
      <c r="C34" s="11">
        <v>297.6</v>
      </c>
      <c r="D34" s="11">
        <v>5.9</v>
      </c>
      <c r="E34" s="11">
        <f t="shared" si="2"/>
        <v>351.17</v>
      </c>
      <c r="F34" s="11">
        <f t="shared" si="2"/>
        <v>6.96</v>
      </c>
      <c r="G34" s="12"/>
    </row>
    <row r="35" spans="1:7" s="13" customFormat="1" ht="15.75">
      <c r="A35" s="7">
        <v>12</v>
      </c>
      <c r="B35" s="10" t="s">
        <v>36</v>
      </c>
      <c r="C35" s="11">
        <v>337.8</v>
      </c>
      <c r="D35" s="11">
        <v>7.91</v>
      </c>
      <c r="E35" s="11">
        <f t="shared" si="2"/>
        <v>398.6</v>
      </c>
      <c r="F35" s="11">
        <f t="shared" si="2"/>
        <v>9.33</v>
      </c>
      <c r="G35" s="12"/>
    </row>
    <row r="36" spans="1:7" s="13" customFormat="1" ht="15.75">
      <c r="A36" s="7"/>
      <c r="B36" s="8" t="s">
        <v>37</v>
      </c>
      <c r="C36" s="11"/>
      <c r="D36" s="11"/>
      <c r="E36" s="11"/>
      <c r="F36" s="11"/>
      <c r="G36" s="12"/>
    </row>
    <row r="37" spans="1:7" s="13" customFormat="1" ht="15.75">
      <c r="A37" s="7">
        <v>1</v>
      </c>
      <c r="B37" s="10" t="s">
        <v>38</v>
      </c>
      <c r="C37" s="11">
        <v>299.40000000000003</v>
      </c>
      <c r="D37" s="11">
        <v>14.3</v>
      </c>
      <c r="E37" s="11">
        <f aca="true" t="shared" si="3" ref="E37:F42">ROUND(C37*1.18,2)</f>
        <v>353.29</v>
      </c>
      <c r="F37" s="11">
        <f t="shared" si="3"/>
        <v>16.87</v>
      </c>
      <c r="G37" s="12"/>
    </row>
    <row r="38" spans="1:7" s="13" customFormat="1" ht="15.75">
      <c r="A38" s="7">
        <v>2</v>
      </c>
      <c r="B38" s="10" t="s">
        <v>39</v>
      </c>
      <c r="C38" s="11">
        <v>345.59999999999997</v>
      </c>
      <c r="D38" s="11">
        <v>18.47</v>
      </c>
      <c r="E38" s="11">
        <f t="shared" si="3"/>
        <v>407.81</v>
      </c>
      <c r="F38" s="11">
        <f t="shared" si="3"/>
        <v>21.79</v>
      </c>
      <c r="G38" s="12"/>
    </row>
    <row r="39" spans="1:7" s="13" customFormat="1" ht="15.75">
      <c r="A39" s="7">
        <v>3</v>
      </c>
      <c r="B39" s="10" t="s">
        <v>40</v>
      </c>
      <c r="C39" s="11">
        <v>381</v>
      </c>
      <c r="D39" s="11">
        <v>16.96</v>
      </c>
      <c r="E39" s="11">
        <f t="shared" si="3"/>
        <v>449.58</v>
      </c>
      <c r="F39" s="11">
        <f t="shared" si="3"/>
        <v>20.01</v>
      </c>
      <c r="G39" s="12"/>
    </row>
    <row r="40" spans="1:7" s="13" customFormat="1" ht="15.75">
      <c r="A40" s="7">
        <v>4</v>
      </c>
      <c r="B40" s="10" t="s">
        <v>41</v>
      </c>
      <c r="C40" s="11">
        <v>430.79999999999995</v>
      </c>
      <c r="D40" s="11">
        <v>23.740000000000002</v>
      </c>
      <c r="E40" s="11">
        <f t="shared" si="3"/>
        <v>508.34</v>
      </c>
      <c r="F40" s="11">
        <f t="shared" si="3"/>
        <v>28.01</v>
      </c>
      <c r="G40" s="12"/>
    </row>
    <row r="41" spans="1:7" s="13" customFormat="1" ht="15.75">
      <c r="A41" s="7">
        <v>5</v>
      </c>
      <c r="B41" s="10" t="s">
        <v>42</v>
      </c>
      <c r="C41" s="11">
        <v>465.59999999999997</v>
      </c>
      <c r="D41" s="11">
        <v>22.84</v>
      </c>
      <c r="E41" s="11">
        <f t="shared" si="3"/>
        <v>549.41</v>
      </c>
      <c r="F41" s="11">
        <f t="shared" si="3"/>
        <v>26.95</v>
      </c>
      <c r="G41" s="12"/>
    </row>
    <row r="42" spans="1:7" s="13" customFormat="1" ht="15.75">
      <c r="A42" s="7">
        <v>6</v>
      </c>
      <c r="B42" s="10" t="s">
        <v>43</v>
      </c>
      <c r="C42" s="11">
        <v>656.4</v>
      </c>
      <c r="D42" s="11">
        <v>30.68</v>
      </c>
      <c r="E42" s="11">
        <f t="shared" si="3"/>
        <v>774.55</v>
      </c>
      <c r="F42" s="11">
        <f t="shared" si="3"/>
        <v>36.2</v>
      </c>
      <c r="G42" s="12"/>
    </row>
    <row r="43" spans="1:7" s="13" customFormat="1" ht="15.75">
      <c r="A43" s="7"/>
      <c r="B43" s="8" t="s">
        <v>44</v>
      </c>
      <c r="C43" s="11"/>
      <c r="D43" s="11"/>
      <c r="E43" s="11"/>
      <c r="F43" s="11"/>
      <c r="G43" s="12"/>
    </row>
    <row r="44" spans="1:7" s="13" customFormat="1" ht="15.75">
      <c r="A44" s="7">
        <v>1</v>
      </c>
      <c r="B44" s="10" t="s">
        <v>45</v>
      </c>
      <c r="C44" s="11">
        <v>426</v>
      </c>
      <c r="D44" s="11">
        <v>28.54</v>
      </c>
      <c r="E44" s="11">
        <f aca="true" t="shared" si="4" ref="E44:F52">ROUND(C44*1.18,2)</f>
        <v>502.68</v>
      </c>
      <c r="F44" s="11">
        <f t="shared" si="4"/>
        <v>33.68</v>
      </c>
      <c r="G44" s="12"/>
    </row>
    <row r="45" spans="1:7" s="13" customFormat="1" ht="16.5" customHeight="1">
      <c r="A45" s="7">
        <v>2</v>
      </c>
      <c r="B45" s="10" t="s">
        <v>46</v>
      </c>
      <c r="C45" s="11">
        <v>579</v>
      </c>
      <c r="D45" s="11">
        <v>26.5</v>
      </c>
      <c r="E45" s="11">
        <f t="shared" si="4"/>
        <v>683.22</v>
      </c>
      <c r="F45" s="11">
        <f t="shared" si="4"/>
        <v>31.27</v>
      </c>
      <c r="G45" s="12"/>
    </row>
    <row r="46" spans="1:7" s="13" customFormat="1" ht="15.75">
      <c r="A46" s="7">
        <v>3</v>
      </c>
      <c r="B46" s="10" t="s">
        <v>47</v>
      </c>
      <c r="C46" s="11">
        <v>553.2</v>
      </c>
      <c r="D46" s="11">
        <v>27.70338762143572</v>
      </c>
      <c r="E46" s="11">
        <f t="shared" si="4"/>
        <v>652.78</v>
      </c>
      <c r="F46" s="11">
        <f t="shared" si="4"/>
        <v>32.69</v>
      </c>
      <c r="G46" s="12"/>
    </row>
    <row r="47" spans="1:7" s="13" customFormat="1" ht="15.75">
      <c r="A47" s="7">
        <v>4</v>
      </c>
      <c r="B47" s="10" t="s">
        <v>48</v>
      </c>
      <c r="C47" s="11">
        <v>738</v>
      </c>
      <c r="D47" s="11">
        <v>30.3</v>
      </c>
      <c r="E47" s="11">
        <f t="shared" si="4"/>
        <v>870.84</v>
      </c>
      <c r="F47" s="11">
        <f t="shared" si="4"/>
        <v>35.75</v>
      </c>
      <c r="G47" s="12"/>
    </row>
    <row r="48" spans="1:7" s="13" customFormat="1" ht="15.75">
      <c r="A48" s="7">
        <v>5</v>
      </c>
      <c r="B48" s="10" t="s">
        <v>49</v>
      </c>
      <c r="C48" s="11">
        <v>764.4</v>
      </c>
      <c r="D48" s="11">
        <v>36.6</v>
      </c>
      <c r="E48" s="11">
        <f t="shared" si="4"/>
        <v>901.99</v>
      </c>
      <c r="F48" s="11">
        <f t="shared" si="4"/>
        <v>43.19</v>
      </c>
      <c r="G48" s="12"/>
    </row>
    <row r="49" spans="1:7" s="13" customFormat="1" ht="15.75">
      <c r="A49" s="7">
        <v>6</v>
      </c>
      <c r="B49" s="10" t="s">
        <v>50</v>
      </c>
      <c r="C49" s="11">
        <v>774</v>
      </c>
      <c r="D49" s="11">
        <v>53.51</v>
      </c>
      <c r="E49" s="11">
        <f t="shared" si="4"/>
        <v>913.32</v>
      </c>
      <c r="F49" s="11">
        <f t="shared" si="4"/>
        <v>63.14</v>
      </c>
      <c r="G49" s="12"/>
    </row>
    <row r="50" spans="1:7" s="13" customFormat="1" ht="15.75">
      <c r="A50" s="7">
        <v>7</v>
      </c>
      <c r="B50" s="10" t="s">
        <v>51</v>
      </c>
      <c r="C50" s="11">
        <v>764.4</v>
      </c>
      <c r="D50" s="11">
        <v>38.4042822246486</v>
      </c>
      <c r="E50" s="11">
        <f t="shared" si="4"/>
        <v>901.99</v>
      </c>
      <c r="F50" s="11">
        <f t="shared" si="4"/>
        <v>45.32</v>
      </c>
      <c r="G50" s="12"/>
    </row>
    <row r="51" spans="1:7" s="13" customFormat="1" ht="15.75">
      <c r="A51" s="7">
        <v>8</v>
      </c>
      <c r="B51" s="10" t="s">
        <v>52</v>
      </c>
      <c r="C51" s="11">
        <v>579</v>
      </c>
      <c r="D51" s="11">
        <v>28.12</v>
      </c>
      <c r="E51" s="11">
        <f t="shared" si="4"/>
        <v>683.22</v>
      </c>
      <c r="F51" s="11">
        <f t="shared" si="4"/>
        <v>33.18</v>
      </c>
      <c r="G51" s="12"/>
    </row>
    <row r="52" spans="1:7" s="13" customFormat="1" ht="15.75">
      <c r="A52" s="7">
        <v>9</v>
      </c>
      <c r="B52" s="10" t="s">
        <v>116</v>
      </c>
      <c r="C52" s="11">
        <v>579</v>
      </c>
      <c r="D52" s="11">
        <v>26.5</v>
      </c>
      <c r="E52" s="11">
        <f t="shared" si="4"/>
        <v>683.22</v>
      </c>
      <c r="F52" s="11">
        <f t="shared" si="4"/>
        <v>31.27</v>
      </c>
      <c r="G52" s="12"/>
    </row>
    <row r="53" spans="1:18" s="14" customFormat="1" ht="15.75">
      <c r="A53" s="15"/>
      <c r="B53" s="8" t="s">
        <v>53</v>
      </c>
      <c r="C53" s="11"/>
      <c r="D53" s="11"/>
      <c r="E53" s="11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14" customFormat="1" ht="15.75">
      <c r="A54" s="7">
        <v>1</v>
      </c>
      <c r="B54" s="10" t="s">
        <v>54</v>
      </c>
      <c r="C54" s="11">
        <v>315.59999999999997</v>
      </c>
      <c r="D54" s="11">
        <v>12.58</v>
      </c>
      <c r="E54" s="11">
        <f aca="true" t="shared" si="5" ref="E54:F71">ROUND(C54*1.18,2)</f>
        <v>372.41</v>
      </c>
      <c r="F54" s="11">
        <f t="shared" si="5"/>
        <v>14.84</v>
      </c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14" customFormat="1" ht="15.75">
      <c r="A55" s="7">
        <v>2</v>
      </c>
      <c r="B55" s="10" t="s">
        <v>55</v>
      </c>
      <c r="C55" s="11">
        <v>355.79999999999995</v>
      </c>
      <c r="D55" s="11">
        <v>13.290000000000001</v>
      </c>
      <c r="E55" s="11">
        <f t="shared" si="5"/>
        <v>419.84</v>
      </c>
      <c r="F55" s="11">
        <f t="shared" si="5"/>
        <v>15.68</v>
      </c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14" customFormat="1" ht="15.75">
      <c r="A56" s="7">
        <v>3</v>
      </c>
      <c r="B56" s="10" t="s">
        <v>56</v>
      </c>
      <c r="C56" s="11">
        <v>414.6</v>
      </c>
      <c r="D56" s="11">
        <v>13.270000000000001</v>
      </c>
      <c r="E56" s="11">
        <f t="shared" si="5"/>
        <v>489.23</v>
      </c>
      <c r="F56" s="11">
        <f t="shared" si="5"/>
        <v>15.66</v>
      </c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14" customFormat="1" ht="15.75">
      <c r="A57" s="7">
        <v>4</v>
      </c>
      <c r="B57" s="10" t="s">
        <v>57</v>
      </c>
      <c r="C57" s="11">
        <v>318</v>
      </c>
      <c r="D57" s="11">
        <v>13.700000000000001</v>
      </c>
      <c r="E57" s="11">
        <f t="shared" si="5"/>
        <v>375.24</v>
      </c>
      <c r="F57" s="11">
        <f t="shared" si="5"/>
        <v>16.17</v>
      </c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14" customFormat="1" ht="15.75">
      <c r="A58" s="7">
        <v>5</v>
      </c>
      <c r="B58" s="10" t="s">
        <v>58</v>
      </c>
      <c r="C58" s="11">
        <v>367.2</v>
      </c>
      <c r="D58" s="11">
        <v>11.04</v>
      </c>
      <c r="E58" s="11">
        <f t="shared" si="5"/>
        <v>433.3</v>
      </c>
      <c r="F58" s="11">
        <f t="shared" si="5"/>
        <v>13.03</v>
      </c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s="14" customFormat="1" ht="15.75">
      <c r="A59" s="7">
        <v>6</v>
      </c>
      <c r="B59" s="10" t="s">
        <v>59</v>
      </c>
      <c r="C59" s="11">
        <v>315</v>
      </c>
      <c r="D59" s="11">
        <v>7.0200000000000005</v>
      </c>
      <c r="E59" s="11">
        <f t="shared" si="5"/>
        <v>371.7</v>
      </c>
      <c r="F59" s="11">
        <f t="shared" si="5"/>
        <v>8.28</v>
      </c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14" customFormat="1" ht="15.75">
      <c r="A60" s="7">
        <v>7</v>
      </c>
      <c r="B60" s="10" t="s">
        <v>60</v>
      </c>
      <c r="C60" s="11">
        <v>315.59999999999997</v>
      </c>
      <c r="D60" s="11">
        <v>7.8999999999999995</v>
      </c>
      <c r="E60" s="11">
        <f t="shared" si="5"/>
        <v>372.41</v>
      </c>
      <c r="F60" s="11">
        <f t="shared" si="5"/>
        <v>9.32</v>
      </c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14" customFormat="1" ht="15.75" customHeight="1">
      <c r="A61" s="7">
        <v>8</v>
      </c>
      <c r="B61" s="10" t="s">
        <v>61</v>
      </c>
      <c r="C61" s="11">
        <v>274.8</v>
      </c>
      <c r="D61" s="11">
        <v>5.34</v>
      </c>
      <c r="E61" s="11">
        <f t="shared" si="5"/>
        <v>324.26</v>
      </c>
      <c r="F61" s="11">
        <f t="shared" si="5"/>
        <v>6.3</v>
      </c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14" customFormat="1" ht="15.75">
      <c r="A62" s="7">
        <v>9</v>
      </c>
      <c r="B62" s="10" t="s">
        <v>62</v>
      </c>
      <c r="C62" s="11">
        <v>285</v>
      </c>
      <c r="D62" s="11">
        <v>13.08</v>
      </c>
      <c r="E62" s="11">
        <f t="shared" si="5"/>
        <v>336.3</v>
      </c>
      <c r="F62" s="11">
        <f t="shared" si="5"/>
        <v>15.43</v>
      </c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14" customFormat="1" ht="15.75">
      <c r="A63" s="7">
        <v>10</v>
      </c>
      <c r="B63" s="10" t="s">
        <v>63</v>
      </c>
      <c r="C63" s="11">
        <v>289.20000000000005</v>
      </c>
      <c r="D63" s="11">
        <v>7.1499999999999995</v>
      </c>
      <c r="E63" s="11">
        <f t="shared" si="5"/>
        <v>341.26</v>
      </c>
      <c r="F63" s="11">
        <f t="shared" si="5"/>
        <v>8.44</v>
      </c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s="14" customFormat="1" ht="15.75">
      <c r="A64" s="7">
        <v>11</v>
      </c>
      <c r="B64" s="10" t="s">
        <v>64</v>
      </c>
      <c r="C64" s="11">
        <v>289.8</v>
      </c>
      <c r="D64" s="11">
        <v>6.8</v>
      </c>
      <c r="E64" s="11">
        <f t="shared" si="5"/>
        <v>341.96</v>
      </c>
      <c r="F64" s="11">
        <f t="shared" si="5"/>
        <v>8.02</v>
      </c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s="14" customFormat="1" ht="15.75">
      <c r="A65" s="7">
        <v>12</v>
      </c>
      <c r="B65" s="10" t="s">
        <v>65</v>
      </c>
      <c r="C65" s="11">
        <v>306</v>
      </c>
      <c r="D65" s="11">
        <v>15.51</v>
      </c>
      <c r="E65" s="11">
        <f t="shared" si="5"/>
        <v>361.08</v>
      </c>
      <c r="F65" s="11">
        <f t="shared" si="5"/>
        <v>18.3</v>
      </c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s="14" customFormat="1" ht="15.75">
      <c r="A66" s="7">
        <v>13</v>
      </c>
      <c r="B66" s="10" t="s">
        <v>66</v>
      </c>
      <c r="C66" s="11">
        <v>300</v>
      </c>
      <c r="D66" s="11">
        <v>26</v>
      </c>
      <c r="E66" s="11">
        <f t="shared" si="5"/>
        <v>354</v>
      </c>
      <c r="F66" s="11">
        <f t="shared" si="5"/>
        <v>30.68</v>
      </c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s="14" customFormat="1" ht="15.75">
      <c r="A67" s="7">
        <v>14</v>
      </c>
      <c r="B67" s="10" t="s">
        <v>67</v>
      </c>
      <c r="C67" s="11">
        <v>300</v>
      </c>
      <c r="D67" s="11">
        <v>55.2</v>
      </c>
      <c r="E67" s="11">
        <f t="shared" si="5"/>
        <v>354</v>
      </c>
      <c r="F67" s="11">
        <f t="shared" si="5"/>
        <v>65.14</v>
      </c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s="14" customFormat="1" ht="15.75">
      <c r="A68" s="7">
        <v>15</v>
      </c>
      <c r="B68" s="10" t="s">
        <v>68</v>
      </c>
      <c r="C68" s="11">
        <v>319.8</v>
      </c>
      <c r="D68" s="11">
        <v>26</v>
      </c>
      <c r="E68" s="11">
        <f t="shared" si="5"/>
        <v>377.36</v>
      </c>
      <c r="F68" s="11">
        <f t="shared" si="5"/>
        <v>30.68</v>
      </c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s="14" customFormat="1" ht="15.75">
      <c r="A69" s="7">
        <v>16</v>
      </c>
      <c r="B69" s="10" t="s">
        <v>69</v>
      </c>
      <c r="C69" s="11">
        <v>319.8</v>
      </c>
      <c r="D69" s="11">
        <v>54.45</v>
      </c>
      <c r="E69" s="11">
        <f t="shared" si="5"/>
        <v>377.36</v>
      </c>
      <c r="F69" s="11">
        <f t="shared" si="5"/>
        <v>64.25</v>
      </c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s="14" customFormat="1" ht="15.75">
      <c r="A70" s="7">
        <v>17</v>
      </c>
      <c r="B70" s="10" t="s">
        <v>70</v>
      </c>
      <c r="C70" s="11">
        <v>385.79999999999995</v>
      </c>
      <c r="D70" s="11">
        <v>10.34</v>
      </c>
      <c r="E70" s="11">
        <f t="shared" si="5"/>
        <v>455.24</v>
      </c>
      <c r="F70" s="11">
        <f t="shared" si="5"/>
        <v>12.2</v>
      </c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s="14" customFormat="1" ht="15.75">
      <c r="A71" s="7">
        <v>18</v>
      </c>
      <c r="B71" s="10" t="s">
        <v>117</v>
      </c>
      <c r="C71" s="11">
        <v>385.8</v>
      </c>
      <c r="D71" s="11">
        <v>10.34</v>
      </c>
      <c r="E71" s="11">
        <f t="shared" si="5"/>
        <v>455.24</v>
      </c>
      <c r="F71" s="11">
        <f t="shared" si="5"/>
        <v>12.2</v>
      </c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s="14" customFormat="1" ht="15.75">
      <c r="A72" s="7"/>
      <c r="B72" s="8" t="s">
        <v>71</v>
      </c>
      <c r="C72" s="11"/>
      <c r="D72" s="11"/>
      <c r="E72" s="11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s="14" customFormat="1" ht="15.75">
      <c r="A73" s="7">
        <v>1</v>
      </c>
      <c r="B73" s="10" t="s">
        <v>72</v>
      </c>
      <c r="C73" s="11">
        <v>808.2</v>
      </c>
      <c r="D73" s="11"/>
      <c r="E73" s="11">
        <f aca="true" t="shared" si="6" ref="E73:E109">ROUND(C73*1.18,2)</f>
        <v>953.68</v>
      </c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s="14" customFormat="1" ht="15.75">
      <c r="A74" s="7">
        <v>2</v>
      </c>
      <c r="B74" s="10" t="s">
        <v>73</v>
      </c>
      <c r="C74" s="11">
        <v>880.8</v>
      </c>
      <c r="D74" s="11"/>
      <c r="E74" s="11">
        <f t="shared" si="6"/>
        <v>1039.34</v>
      </c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14" customFormat="1" ht="15.75">
      <c r="A75" s="7">
        <v>3</v>
      </c>
      <c r="B75" s="10" t="s">
        <v>74</v>
      </c>
      <c r="C75" s="11">
        <v>976.1999999999999</v>
      </c>
      <c r="D75" s="11"/>
      <c r="E75" s="11">
        <f t="shared" si="6"/>
        <v>1151.92</v>
      </c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s="14" customFormat="1" ht="15.75">
      <c r="A76" s="7">
        <v>4</v>
      </c>
      <c r="B76" s="10" t="s">
        <v>75</v>
      </c>
      <c r="C76" s="11">
        <v>948</v>
      </c>
      <c r="D76" s="11"/>
      <c r="E76" s="11">
        <f t="shared" si="6"/>
        <v>1118.64</v>
      </c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s="14" customFormat="1" ht="15.75">
      <c r="A77" s="7">
        <v>5</v>
      </c>
      <c r="B77" s="10" t="s">
        <v>76</v>
      </c>
      <c r="C77" s="11">
        <v>931.8</v>
      </c>
      <c r="D77" s="11"/>
      <c r="E77" s="11">
        <f t="shared" si="6"/>
        <v>1099.52</v>
      </c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s="14" customFormat="1" ht="15" customHeight="1">
      <c r="A78" s="7">
        <v>6</v>
      </c>
      <c r="B78" s="16" t="s">
        <v>77</v>
      </c>
      <c r="C78" s="11">
        <v>1002</v>
      </c>
      <c r="D78" s="11"/>
      <c r="E78" s="11">
        <f t="shared" si="6"/>
        <v>1182.36</v>
      </c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s="14" customFormat="1" ht="15.75">
      <c r="A79" s="7">
        <v>7</v>
      </c>
      <c r="B79" s="10" t="s">
        <v>78</v>
      </c>
      <c r="C79" s="11">
        <v>2750.4</v>
      </c>
      <c r="D79" s="11"/>
      <c r="E79" s="11">
        <f t="shared" si="6"/>
        <v>3245.47</v>
      </c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s="14" customFormat="1" ht="15.75">
      <c r="A80" s="7">
        <v>8</v>
      </c>
      <c r="B80" s="10" t="s">
        <v>79</v>
      </c>
      <c r="C80" s="11">
        <v>1182</v>
      </c>
      <c r="D80" s="11"/>
      <c r="E80" s="11">
        <f t="shared" si="6"/>
        <v>1394.76</v>
      </c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s="14" customFormat="1" ht="15.75">
      <c r="A81" s="7">
        <v>9</v>
      </c>
      <c r="B81" s="10" t="s">
        <v>80</v>
      </c>
      <c r="C81" s="11">
        <v>2053.2</v>
      </c>
      <c r="D81" s="11"/>
      <c r="E81" s="11">
        <f t="shared" si="6"/>
        <v>2422.78</v>
      </c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s="14" customFormat="1" ht="15.75">
      <c r="A82" s="7">
        <v>10</v>
      </c>
      <c r="B82" s="10" t="s">
        <v>81</v>
      </c>
      <c r="C82" s="11">
        <v>1811.4</v>
      </c>
      <c r="D82" s="11"/>
      <c r="E82" s="11">
        <f t="shared" si="6"/>
        <v>2137.45</v>
      </c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s="14" customFormat="1" ht="15.75">
      <c r="A83" s="7">
        <v>11</v>
      </c>
      <c r="B83" s="10" t="s">
        <v>82</v>
      </c>
      <c r="C83" s="11">
        <v>1453.8</v>
      </c>
      <c r="D83" s="11"/>
      <c r="E83" s="11">
        <f t="shared" si="6"/>
        <v>1715.48</v>
      </c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s="14" customFormat="1" ht="15.75">
      <c r="A84" s="7">
        <v>12</v>
      </c>
      <c r="B84" s="10" t="s">
        <v>83</v>
      </c>
      <c r="C84" s="11">
        <v>1645.8</v>
      </c>
      <c r="D84" s="11"/>
      <c r="E84" s="11">
        <f t="shared" si="6"/>
        <v>1942.04</v>
      </c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7" s="13" customFormat="1" ht="15.75">
      <c r="A85" s="7">
        <v>13</v>
      </c>
      <c r="B85" s="10" t="s">
        <v>84</v>
      </c>
      <c r="C85" s="11">
        <v>1020</v>
      </c>
      <c r="D85" s="11"/>
      <c r="E85" s="11">
        <f t="shared" si="6"/>
        <v>1203.6</v>
      </c>
      <c r="F85" s="11"/>
      <c r="G85" s="12"/>
    </row>
    <row r="86" spans="1:7" s="13" customFormat="1" ht="15.75">
      <c r="A86" s="7">
        <v>14</v>
      </c>
      <c r="B86" s="10" t="s">
        <v>85</v>
      </c>
      <c r="C86" s="11">
        <v>1318.8</v>
      </c>
      <c r="D86" s="11"/>
      <c r="E86" s="11">
        <f t="shared" si="6"/>
        <v>1556.18</v>
      </c>
      <c r="F86" s="11"/>
      <c r="G86" s="12"/>
    </row>
    <row r="87" spans="1:7" s="13" customFormat="1" ht="15.75">
      <c r="A87" s="7">
        <v>15</v>
      </c>
      <c r="B87" s="10" t="s">
        <v>86</v>
      </c>
      <c r="C87" s="17">
        <v>1489.2</v>
      </c>
      <c r="D87" s="11"/>
      <c r="E87" s="17">
        <f t="shared" si="6"/>
        <v>1757.26</v>
      </c>
      <c r="F87" s="11"/>
      <c r="G87" s="12"/>
    </row>
    <row r="88" spans="1:7" s="13" customFormat="1" ht="30" customHeight="1">
      <c r="A88" s="7">
        <v>16</v>
      </c>
      <c r="B88" s="10" t="s">
        <v>87</v>
      </c>
      <c r="C88" s="17">
        <v>1307.3999999999999</v>
      </c>
      <c r="D88" s="11"/>
      <c r="E88" s="17">
        <f t="shared" si="6"/>
        <v>1542.73</v>
      </c>
      <c r="F88" s="11"/>
      <c r="G88" s="12"/>
    </row>
    <row r="89" spans="1:7" s="13" customFormat="1" ht="15.75">
      <c r="A89" s="7"/>
      <c r="B89" s="8" t="s">
        <v>88</v>
      </c>
      <c r="C89" s="11"/>
      <c r="D89" s="11"/>
      <c r="E89" s="11"/>
      <c r="F89" s="11"/>
      <c r="G89" s="12"/>
    </row>
    <row r="90" spans="1:7" s="13" customFormat="1" ht="15.75">
      <c r="A90" s="7">
        <v>1</v>
      </c>
      <c r="B90" s="10" t="s">
        <v>89</v>
      </c>
      <c r="C90" s="11">
        <v>450</v>
      </c>
      <c r="D90" s="11"/>
      <c r="E90" s="11">
        <f t="shared" si="6"/>
        <v>531</v>
      </c>
      <c r="F90" s="11"/>
      <c r="G90" s="12"/>
    </row>
    <row r="91" spans="1:7" s="13" customFormat="1" ht="15.75">
      <c r="A91" s="7">
        <v>2</v>
      </c>
      <c r="B91" s="10" t="s">
        <v>90</v>
      </c>
      <c r="C91" s="11">
        <v>508.20000000000005</v>
      </c>
      <c r="D91" s="11"/>
      <c r="E91" s="11">
        <f t="shared" si="6"/>
        <v>599.68</v>
      </c>
      <c r="F91" s="11"/>
      <c r="G91" s="12"/>
    </row>
    <row r="92" spans="1:7" s="13" customFormat="1" ht="15.75">
      <c r="A92" s="7">
        <v>3</v>
      </c>
      <c r="B92" s="10" t="s">
        <v>91</v>
      </c>
      <c r="C92" s="11">
        <v>515.4</v>
      </c>
      <c r="D92" s="11"/>
      <c r="E92" s="11">
        <f t="shared" si="6"/>
        <v>608.17</v>
      </c>
      <c r="F92" s="11"/>
      <c r="G92" s="12"/>
    </row>
    <row r="93" spans="1:7" s="13" customFormat="1" ht="15.75">
      <c r="A93" s="7">
        <v>4</v>
      </c>
      <c r="B93" s="10" t="s">
        <v>92</v>
      </c>
      <c r="C93" s="11">
        <v>718.8000000000001</v>
      </c>
      <c r="D93" s="11"/>
      <c r="E93" s="11">
        <f t="shared" si="6"/>
        <v>848.18</v>
      </c>
      <c r="F93" s="11"/>
      <c r="G93" s="12"/>
    </row>
    <row r="94" spans="1:7" s="13" customFormat="1" ht="15.75">
      <c r="A94" s="7">
        <v>5</v>
      </c>
      <c r="B94" s="10" t="s">
        <v>93</v>
      </c>
      <c r="C94" s="11">
        <v>718.8000000000001</v>
      </c>
      <c r="D94" s="11"/>
      <c r="E94" s="11">
        <f t="shared" si="6"/>
        <v>848.18</v>
      </c>
      <c r="F94" s="11"/>
      <c r="G94" s="12"/>
    </row>
    <row r="95" spans="1:7" s="13" customFormat="1" ht="15.75">
      <c r="A95" s="7">
        <v>6</v>
      </c>
      <c r="B95" s="10" t="s">
        <v>94</v>
      </c>
      <c r="C95" s="11">
        <v>1348.8</v>
      </c>
      <c r="D95" s="11"/>
      <c r="E95" s="11">
        <f t="shared" si="6"/>
        <v>1591.58</v>
      </c>
      <c r="F95" s="11"/>
      <c r="G95" s="12"/>
    </row>
    <row r="96" spans="1:7" s="13" customFormat="1" ht="15.75">
      <c r="A96" s="7">
        <v>7</v>
      </c>
      <c r="B96" s="10" t="s">
        <v>95</v>
      </c>
      <c r="C96" s="11">
        <v>1809</v>
      </c>
      <c r="D96" s="11"/>
      <c r="E96" s="11">
        <f t="shared" si="6"/>
        <v>2134.62</v>
      </c>
      <c r="F96" s="11"/>
      <c r="G96" s="12"/>
    </row>
    <row r="97" spans="1:7" s="13" customFormat="1" ht="15.75">
      <c r="A97" s="7">
        <v>8</v>
      </c>
      <c r="B97" s="10" t="s">
        <v>96</v>
      </c>
      <c r="C97" s="11">
        <v>1026.6</v>
      </c>
      <c r="D97" s="11"/>
      <c r="E97" s="11">
        <f t="shared" si="6"/>
        <v>1211.39</v>
      </c>
      <c r="F97" s="11"/>
      <c r="G97" s="12"/>
    </row>
    <row r="98" spans="1:7" s="13" customFormat="1" ht="15.75">
      <c r="A98" s="7">
        <v>9</v>
      </c>
      <c r="B98" s="10" t="s">
        <v>97</v>
      </c>
      <c r="C98" s="11">
        <v>761.4</v>
      </c>
      <c r="D98" s="11"/>
      <c r="E98" s="11">
        <f t="shared" si="6"/>
        <v>898.45</v>
      </c>
      <c r="F98" s="11"/>
      <c r="G98" s="12"/>
    </row>
    <row r="99" spans="1:7" s="13" customFormat="1" ht="15.75">
      <c r="A99" s="7">
        <v>10</v>
      </c>
      <c r="B99" s="10" t="s">
        <v>98</v>
      </c>
      <c r="C99" s="11">
        <v>836.4</v>
      </c>
      <c r="D99" s="11"/>
      <c r="E99" s="11">
        <f t="shared" si="6"/>
        <v>986.95</v>
      </c>
      <c r="F99" s="11"/>
      <c r="G99" s="12"/>
    </row>
    <row r="100" spans="1:7" s="13" customFormat="1" ht="15.75">
      <c r="A100" s="7">
        <v>11</v>
      </c>
      <c r="B100" s="10" t="s">
        <v>99</v>
      </c>
      <c r="C100" s="11">
        <v>808.8000000000001</v>
      </c>
      <c r="D100" s="11"/>
      <c r="E100" s="11">
        <f t="shared" si="6"/>
        <v>954.38</v>
      </c>
      <c r="F100" s="11"/>
      <c r="G100" s="12"/>
    </row>
    <row r="101" spans="1:7" s="13" customFormat="1" ht="15.75">
      <c r="A101" s="7">
        <v>12</v>
      </c>
      <c r="B101" s="10" t="s">
        <v>100</v>
      </c>
      <c r="C101" s="11">
        <v>1569.6</v>
      </c>
      <c r="D101" s="11"/>
      <c r="E101" s="11">
        <f t="shared" si="6"/>
        <v>1852.13</v>
      </c>
      <c r="F101" s="11"/>
      <c r="G101" s="12"/>
    </row>
    <row r="102" spans="1:18" s="14" customFormat="1" ht="15.75">
      <c r="A102" s="7">
        <v>13</v>
      </c>
      <c r="B102" s="10" t="s">
        <v>101</v>
      </c>
      <c r="C102" s="11">
        <v>772.1999999999999</v>
      </c>
      <c r="D102" s="11"/>
      <c r="E102" s="11">
        <f t="shared" si="6"/>
        <v>911.2</v>
      </c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s="14" customFormat="1" ht="15.75">
      <c r="A103" s="7">
        <v>14</v>
      </c>
      <c r="B103" s="10" t="s">
        <v>102</v>
      </c>
      <c r="C103" s="11">
        <v>1077.6000000000001</v>
      </c>
      <c r="D103" s="11"/>
      <c r="E103" s="11">
        <f t="shared" si="6"/>
        <v>1271.57</v>
      </c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s="14" customFormat="1" ht="15.75">
      <c r="A104" s="7">
        <v>15</v>
      </c>
      <c r="B104" s="10" t="s">
        <v>103</v>
      </c>
      <c r="C104" s="11">
        <v>764.4</v>
      </c>
      <c r="D104" s="11"/>
      <c r="E104" s="11">
        <f t="shared" si="6"/>
        <v>901.99</v>
      </c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s="14" customFormat="1" ht="15.75">
      <c r="A105" s="7">
        <v>16</v>
      </c>
      <c r="B105" s="10" t="s">
        <v>104</v>
      </c>
      <c r="C105" s="11">
        <v>1441.2</v>
      </c>
      <c r="D105" s="11"/>
      <c r="E105" s="11">
        <f t="shared" si="6"/>
        <v>1700.62</v>
      </c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s="14" customFormat="1" ht="15.75">
      <c r="A106" s="7">
        <v>17</v>
      </c>
      <c r="B106" s="10" t="s">
        <v>105</v>
      </c>
      <c r="C106" s="11">
        <v>552.6</v>
      </c>
      <c r="D106" s="11"/>
      <c r="E106" s="11">
        <f t="shared" si="6"/>
        <v>652.07</v>
      </c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s="14" customFormat="1" ht="15.75">
      <c r="A107" s="7">
        <v>18</v>
      </c>
      <c r="B107" s="10" t="s">
        <v>106</v>
      </c>
      <c r="C107" s="11">
        <v>1732.8</v>
      </c>
      <c r="D107" s="11"/>
      <c r="E107" s="11">
        <f t="shared" si="6"/>
        <v>2044.7</v>
      </c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s="14" customFormat="1" ht="15.75" customHeight="1">
      <c r="A108" s="7">
        <v>19</v>
      </c>
      <c r="B108" s="10" t="s">
        <v>107</v>
      </c>
      <c r="C108" s="11">
        <v>1307.3999999999999</v>
      </c>
      <c r="D108" s="11"/>
      <c r="E108" s="11">
        <f t="shared" si="6"/>
        <v>1542.73</v>
      </c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s="14" customFormat="1" ht="30" customHeight="1">
      <c r="A109" s="7">
        <v>20</v>
      </c>
      <c r="B109" s="10" t="s">
        <v>108</v>
      </c>
      <c r="C109" s="11">
        <v>3091.2000000000003</v>
      </c>
      <c r="D109" s="11"/>
      <c r="E109" s="11">
        <f t="shared" si="6"/>
        <v>3647.62</v>
      </c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s="14" customFormat="1" ht="30" customHeight="1">
      <c r="A110" s="18"/>
      <c r="B110" s="19"/>
      <c r="C110" s="20"/>
      <c r="D110" s="20"/>
      <c r="E110" s="20"/>
      <c r="F110" s="20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28" s="28" customFormat="1" ht="16.5" customHeight="1">
      <c r="A111" s="21" t="s">
        <v>109</v>
      </c>
      <c r="B111" s="22"/>
      <c r="C111" s="23"/>
      <c r="D111" s="24"/>
      <c r="E111" s="25"/>
      <c r="F111" s="26"/>
      <c r="G111" s="27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1:10" s="31" customFormat="1" ht="16.5" customHeight="1">
      <c r="A112" s="61" t="s">
        <v>110</v>
      </c>
      <c r="B112" s="61"/>
      <c r="C112" s="61"/>
      <c r="D112" s="61"/>
      <c r="E112" s="61"/>
      <c r="F112" s="61"/>
      <c r="G112" s="30"/>
      <c r="H112" s="30"/>
      <c r="I112" s="30"/>
      <c r="J112" s="30"/>
    </row>
    <row r="113" spans="1:10" s="31" customFormat="1" ht="16.5" customHeight="1">
      <c r="A113" s="42"/>
      <c r="B113" s="42" t="s">
        <v>109</v>
      </c>
      <c r="C113" s="42"/>
      <c r="D113" s="42"/>
      <c r="E113" s="42"/>
      <c r="F113" s="42"/>
      <c r="G113" s="30"/>
      <c r="H113" s="30"/>
      <c r="I113" s="30"/>
      <c r="J113" s="30"/>
    </row>
    <row r="114" spans="1:10" s="31" customFormat="1" ht="15.75" customHeight="1">
      <c r="A114" s="61" t="s">
        <v>111</v>
      </c>
      <c r="B114" s="61"/>
      <c r="C114" s="61"/>
      <c r="D114" s="61"/>
      <c r="E114" s="61"/>
      <c r="F114" s="61"/>
      <c r="G114" s="61"/>
      <c r="H114" s="61"/>
      <c r="I114" s="61"/>
      <c r="J114" s="61"/>
    </row>
    <row r="115" spans="1:32" s="31" customFormat="1" ht="15.75" customHeight="1">
      <c r="A115" s="61" t="s">
        <v>112</v>
      </c>
      <c r="B115" s="61"/>
      <c r="C115" s="61"/>
      <c r="D115" s="61"/>
      <c r="E115" s="61"/>
      <c r="F115" s="61"/>
      <c r="G115" s="32"/>
      <c r="H115" s="30"/>
      <c r="I115" s="30"/>
      <c r="J115" s="30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</row>
    <row r="116" spans="1:32" s="31" customFormat="1" ht="15.75" customHeight="1">
      <c r="A116" s="61" t="s">
        <v>113</v>
      </c>
      <c r="B116" s="61"/>
      <c r="C116" s="61"/>
      <c r="D116" s="61"/>
      <c r="E116" s="61"/>
      <c r="F116" s="61"/>
      <c r="G116" s="32"/>
      <c r="H116" s="30"/>
      <c r="I116" s="30"/>
      <c r="J116" s="30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1:32" s="31" customFormat="1" ht="31.5" customHeight="1">
      <c r="A117" s="61" t="s">
        <v>114</v>
      </c>
      <c r="B117" s="61"/>
      <c r="C117" s="61"/>
      <c r="D117" s="61"/>
      <c r="E117" s="61"/>
      <c r="F117" s="61"/>
      <c r="G117" s="32"/>
      <c r="H117" s="30"/>
      <c r="I117" s="30"/>
      <c r="J117" s="30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</row>
    <row r="118" spans="1:32" s="31" customFormat="1" ht="15" customHeight="1">
      <c r="A118" s="61" t="s">
        <v>115</v>
      </c>
      <c r="B118" s="61"/>
      <c r="C118" s="61"/>
      <c r="D118" s="61"/>
      <c r="E118" s="61"/>
      <c r="F118" s="61"/>
      <c r="G118" s="32"/>
      <c r="H118" s="30"/>
      <c r="I118" s="30"/>
      <c r="J118" s="30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</row>
    <row r="119" spans="1:7" s="54" customFormat="1" ht="15">
      <c r="A119" s="34"/>
      <c r="B119" s="35"/>
      <c r="C119" s="36"/>
      <c r="D119" s="36"/>
      <c r="E119" s="36"/>
      <c r="F119" s="36"/>
      <c r="G119" s="36"/>
    </row>
    <row r="120" spans="1:7" s="54" customFormat="1" ht="15">
      <c r="A120" s="34"/>
      <c r="B120" s="63"/>
      <c r="C120" s="64"/>
      <c r="D120" s="58"/>
      <c r="E120" s="58"/>
      <c r="F120" s="63"/>
      <c r="G120" s="63"/>
    </row>
    <row r="121" spans="1:7" s="54" customFormat="1" ht="15.75">
      <c r="A121" s="34"/>
      <c r="B121" s="65"/>
      <c r="C121" s="66"/>
      <c r="D121" s="67"/>
      <c r="E121" s="68"/>
      <c r="F121" s="65"/>
      <c r="G121" s="65"/>
    </row>
    <row r="122" spans="1:7" s="54" customFormat="1" ht="15.75">
      <c r="A122" s="34"/>
      <c r="B122" s="65"/>
      <c r="C122" s="52"/>
      <c r="E122" s="47"/>
      <c r="F122" s="48"/>
      <c r="G122" s="65"/>
    </row>
    <row r="123" spans="1:7" s="54" customFormat="1" ht="15.75">
      <c r="A123" s="34"/>
      <c r="B123" s="69"/>
      <c r="C123" s="55"/>
      <c r="D123" s="56"/>
      <c r="E123" s="47"/>
      <c r="F123" s="48"/>
      <c r="G123" s="65"/>
    </row>
    <row r="124" spans="1:7" s="54" customFormat="1" ht="15.75">
      <c r="A124" s="34"/>
      <c r="B124" s="70"/>
      <c r="C124" s="56"/>
      <c r="D124" s="55"/>
      <c r="E124" s="47"/>
      <c r="F124" s="49"/>
      <c r="G124" s="65"/>
    </row>
    <row r="125" spans="1:7" s="54" customFormat="1" ht="15.75">
      <c r="A125" s="34"/>
      <c r="B125" s="65"/>
      <c r="C125" s="55"/>
      <c r="D125" s="56"/>
      <c r="E125" s="50"/>
      <c r="F125" s="51"/>
      <c r="G125" s="65"/>
    </row>
    <row r="126" spans="1:7" s="54" customFormat="1" ht="15.75">
      <c r="A126" s="34"/>
      <c r="B126" s="65"/>
      <c r="C126" s="55"/>
      <c r="D126" s="56"/>
      <c r="E126" s="50"/>
      <c r="F126" s="51"/>
      <c r="G126" s="65"/>
    </row>
    <row r="127" spans="1:7" s="54" customFormat="1" ht="15.75">
      <c r="A127" s="34"/>
      <c r="B127" s="65"/>
      <c r="C127" s="55"/>
      <c r="D127" s="57"/>
      <c r="E127" s="50"/>
      <c r="F127" s="51"/>
      <c r="G127" s="65"/>
    </row>
    <row r="128" spans="1:7" s="54" customFormat="1" ht="15.75">
      <c r="A128" s="34"/>
      <c r="B128" s="65"/>
      <c r="C128" s="55"/>
      <c r="D128" s="58"/>
      <c r="E128" s="52"/>
      <c r="F128" s="53"/>
      <c r="G128" s="65"/>
    </row>
    <row r="129" spans="1:7" s="54" customFormat="1" ht="15.75">
      <c r="A129" s="34"/>
      <c r="B129" s="65"/>
      <c r="C129" s="55"/>
      <c r="D129" s="59"/>
      <c r="E129" s="52"/>
      <c r="F129" s="53"/>
      <c r="G129" s="65"/>
    </row>
    <row r="130" spans="1:7" s="54" customFormat="1" ht="15.75">
      <c r="A130" s="34"/>
      <c r="B130" s="65"/>
      <c r="C130" s="65"/>
      <c r="E130" s="55"/>
      <c r="F130" s="52"/>
      <c r="G130" s="71"/>
    </row>
    <row r="131" spans="1:17" s="35" customFormat="1" ht="15.75">
      <c r="A131" s="34"/>
      <c r="B131" s="65"/>
      <c r="C131" s="67"/>
      <c r="D131" s="55"/>
      <c r="E131" s="67"/>
      <c r="F131" s="65"/>
      <c r="G131" s="65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1:17" s="41" customFormat="1" ht="15">
      <c r="A132" s="39"/>
      <c r="B132" s="44"/>
      <c r="C132" s="45"/>
      <c r="D132" s="46"/>
      <c r="E132" s="46"/>
      <c r="F132" s="44"/>
      <c r="G132" s="44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 s="41" customFormat="1" ht="15">
      <c r="A133" s="39"/>
      <c r="C133" s="37"/>
      <c r="D133" s="36"/>
      <c r="E133" s="37"/>
      <c r="F133" s="36"/>
      <c r="G133" s="37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 s="41" customFormat="1" ht="15">
      <c r="A134" s="39"/>
      <c r="C134" s="37"/>
      <c r="D134" s="36"/>
      <c r="E134" s="37"/>
      <c r="F134" s="36"/>
      <c r="G134" s="37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 s="41" customFormat="1" ht="15">
      <c r="A135" s="39"/>
      <c r="C135" s="37"/>
      <c r="D135" s="36"/>
      <c r="E135" s="37"/>
      <c r="F135" s="36"/>
      <c r="G135" s="37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1:17" s="41" customFormat="1" ht="15">
      <c r="A136" s="39"/>
      <c r="C136" s="37"/>
      <c r="D136" s="36"/>
      <c r="E136" s="37"/>
      <c r="F136" s="36"/>
      <c r="G136" s="37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s="41" customFormat="1" ht="15">
      <c r="A137" s="39"/>
      <c r="C137" s="37"/>
      <c r="D137" s="36"/>
      <c r="E137" s="37"/>
      <c r="F137" s="36"/>
      <c r="G137" s="37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s="41" customFormat="1" ht="15">
      <c r="A138" s="39"/>
      <c r="C138" s="37"/>
      <c r="D138" s="36"/>
      <c r="E138" s="37"/>
      <c r="F138" s="36"/>
      <c r="G138" s="37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 s="41" customFormat="1" ht="15">
      <c r="A139" s="39"/>
      <c r="C139" s="37"/>
      <c r="D139" s="36"/>
      <c r="E139" s="37"/>
      <c r="F139" s="36"/>
      <c r="G139" s="37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 s="41" customFormat="1" ht="15">
      <c r="A140" s="39"/>
      <c r="C140" s="37"/>
      <c r="D140" s="36"/>
      <c r="E140" s="37"/>
      <c r="F140" s="36"/>
      <c r="G140" s="37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 s="41" customFormat="1" ht="15">
      <c r="A141" s="39"/>
      <c r="C141" s="37"/>
      <c r="D141" s="36"/>
      <c r="E141" s="37"/>
      <c r="F141" s="36"/>
      <c r="G141" s="37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s="41" customFormat="1" ht="15">
      <c r="A142" s="39"/>
      <c r="C142" s="37"/>
      <c r="D142" s="36"/>
      <c r="E142" s="37"/>
      <c r="F142" s="36"/>
      <c r="G142" s="37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s="41" customFormat="1" ht="15">
      <c r="A143" s="39"/>
      <c r="C143" s="37"/>
      <c r="D143" s="36"/>
      <c r="E143" s="37"/>
      <c r="F143" s="36"/>
      <c r="G143" s="37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 s="41" customFormat="1" ht="15">
      <c r="A144" s="39"/>
      <c r="C144" s="37"/>
      <c r="D144" s="36"/>
      <c r="E144" s="37"/>
      <c r="F144" s="36"/>
      <c r="G144" s="37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1:17" s="41" customFormat="1" ht="15">
      <c r="A145" s="39"/>
      <c r="C145" s="37"/>
      <c r="D145" s="36"/>
      <c r="E145" s="37"/>
      <c r="F145" s="36"/>
      <c r="G145" s="37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s="41" customFormat="1" ht="15">
      <c r="A146" s="39"/>
      <c r="C146" s="37"/>
      <c r="D146" s="36"/>
      <c r="E146" s="37"/>
      <c r="F146" s="36"/>
      <c r="G146" s="37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s="41" customFormat="1" ht="15">
      <c r="A147" s="39"/>
      <c r="C147" s="37"/>
      <c r="D147" s="36"/>
      <c r="E147" s="37"/>
      <c r="F147" s="36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1:17" s="41" customFormat="1" ht="15">
      <c r="A148" s="39"/>
      <c r="C148" s="37"/>
      <c r="D148" s="36"/>
      <c r="E148" s="37"/>
      <c r="F148" s="36"/>
      <c r="G148" s="37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1:17" s="41" customFormat="1" ht="15">
      <c r="A149" s="39"/>
      <c r="C149" s="37"/>
      <c r="D149" s="36"/>
      <c r="E149" s="37"/>
      <c r="F149" s="36"/>
      <c r="G149" s="37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1:17" s="41" customFormat="1" ht="15">
      <c r="A150" s="39"/>
      <c r="C150" s="37"/>
      <c r="D150" s="36"/>
      <c r="E150" s="37"/>
      <c r="F150" s="36"/>
      <c r="G150" s="37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1:17" s="41" customFormat="1" ht="15">
      <c r="A151" s="39"/>
      <c r="C151" s="37"/>
      <c r="D151" s="36"/>
      <c r="E151" s="37"/>
      <c r="F151" s="36"/>
      <c r="G151" s="37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</sheetData>
  <sheetProtection/>
  <mergeCells count="10">
    <mergeCell ref="C2:F2"/>
    <mergeCell ref="C3:F3"/>
    <mergeCell ref="D1:F1"/>
    <mergeCell ref="A118:F118"/>
    <mergeCell ref="A4:F4"/>
    <mergeCell ref="A112:F112"/>
    <mergeCell ref="A114:J114"/>
    <mergeCell ref="A115:F115"/>
    <mergeCell ref="A116:F116"/>
    <mergeCell ref="A117:F117"/>
  </mergeCells>
  <printOptions/>
  <pageMargins left="0.4724409448818898" right="0.2362204724409449" top="0.6299212598425197" bottom="0.6299212598425197" header="0" footer="0.11811023622047245"/>
  <pageSetup fitToWidth="3" horizontalDpi="600" verticalDpi="600" orientation="portrait" pageOrder="overThenDown" paperSize="9" scale="65" r:id="rId1"/>
  <headerFooter alignWithMargins="0"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ЧАК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iv_levitskaya</cp:lastModifiedBy>
  <cp:lastPrinted>2017-01-17T10:56:11Z</cp:lastPrinted>
  <dcterms:created xsi:type="dcterms:W3CDTF">2016-12-27T06:25:57Z</dcterms:created>
  <dcterms:modified xsi:type="dcterms:W3CDTF">2017-01-24T12:39:11Z</dcterms:modified>
  <cp:category/>
  <cp:version/>
  <cp:contentType/>
  <cp:contentStatus/>
</cp:coreProperties>
</file>